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-120" yWindow="-120" windowWidth="29040" windowHeight="15840" activeTab="3"/>
  </bookViews>
  <sheets>
    <sheet name="TRIMESTRAL" sheetId="8" r:id="rId1"/>
    <sheet name="JULIO 2019" sheetId="25" r:id="rId2"/>
    <sheet name="AGOSTO 2019" sheetId="26" r:id="rId3"/>
    <sheet name="SEPTIEMBRE 2019" sheetId="27" r:id="rId4"/>
  </sheets>
  <definedNames>
    <definedName name="_xlnm._FilterDatabase" localSheetId="0" hidden="1">TRIMESTRAL!$A$35:$O$61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9" i="8" l="1"/>
  <c r="O58" i="8"/>
  <c r="O57" i="8"/>
  <c r="O56" i="8"/>
  <c r="O55" i="8"/>
  <c r="K61" i="8"/>
  <c r="J61" i="27" l="1"/>
  <c r="I61" i="27"/>
  <c r="H61" i="27"/>
  <c r="G61" i="27"/>
  <c r="F61" i="27"/>
  <c r="E61" i="27"/>
  <c r="K60" i="27"/>
  <c r="J10" i="26" l="1"/>
  <c r="I10" i="26"/>
  <c r="H10" i="26"/>
  <c r="G10" i="26"/>
  <c r="F10" i="26"/>
  <c r="E10" i="26"/>
  <c r="K9" i="26"/>
  <c r="L15" i="25"/>
  <c r="K15" i="25"/>
  <c r="J15" i="25"/>
  <c r="I15" i="25"/>
  <c r="H15" i="25"/>
  <c r="G15" i="25"/>
  <c r="F15" i="25"/>
  <c r="E15" i="25"/>
  <c r="O39" i="8" l="1"/>
  <c r="J11" i="8"/>
  <c r="C11" i="8"/>
  <c r="I11" i="8"/>
  <c r="H11" i="8"/>
  <c r="G11" i="8"/>
  <c r="F11" i="8"/>
  <c r="E11" i="8"/>
  <c r="D11" i="8"/>
  <c r="O54" i="8"/>
  <c r="O52" i="8"/>
  <c r="O53" i="8"/>
  <c r="O51" i="8"/>
  <c r="O50" i="8"/>
  <c r="O49" i="8" l="1"/>
  <c r="O48" i="8"/>
  <c r="O47" i="8"/>
  <c r="I28" i="8" l="1"/>
  <c r="I29" i="8"/>
  <c r="I30" i="8"/>
  <c r="I31" i="8"/>
  <c r="I27" i="8"/>
  <c r="I22" i="8"/>
  <c r="I23" i="8"/>
  <c r="I24" i="8"/>
  <c r="I21" i="8"/>
  <c r="I15" i="8"/>
  <c r="I16" i="8"/>
  <c r="I14" i="8"/>
  <c r="I3" i="8"/>
  <c r="I4" i="8"/>
  <c r="N61" i="8" l="1"/>
  <c r="O37" i="8"/>
  <c r="O38" i="8"/>
  <c r="O40" i="8"/>
  <c r="O41" i="8"/>
  <c r="O42" i="8"/>
  <c r="O43" i="8"/>
  <c r="O44" i="8"/>
  <c r="O45" i="8"/>
  <c r="O46" i="8"/>
  <c r="O60" i="8"/>
  <c r="O36" i="8"/>
  <c r="M61" i="8"/>
  <c r="L61" i="8"/>
  <c r="J61" i="8"/>
  <c r="I61" i="8"/>
  <c r="H61" i="8"/>
  <c r="G61" i="8"/>
  <c r="F61" i="8"/>
  <c r="E61" i="8"/>
  <c r="D61" i="8"/>
  <c r="C61" i="8"/>
  <c r="F5" i="8"/>
  <c r="O61" i="8" l="1"/>
  <c r="H5" i="8" l="1"/>
  <c r="G5" i="8"/>
  <c r="E5" i="8"/>
  <c r="D5" i="8"/>
  <c r="C5" i="8"/>
  <c r="J5" i="8"/>
  <c r="I5" i="8" l="1"/>
</calcChain>
</file>

<file path=xl/sharedStrings.xml><?xml version="1.0" encoding="utf-8"?>
<sst xmlns="http://schemas.openxmlformats.org/spreadsheetml/2006/main" count="176" uniqueCount="84">
  <si>
    <t>Omisión de cuidado</t>
  </si>
  <si>
    <t>Discriminación</t>
  </si>
  <si>
    <t>Mayo</t>
  </si>
  <si>
    <t>Abril</t>
  </si>
  <si>
    <t>Violencia en el noviazgo</t>
  </si>
  <si>
    <t>Totales</t>
  </si>
  <si>
    <t>Niñas</t>
  </si>
  <si>
    <t>Niños</t>
  </si>
  <si>
    <t>Adol. Niñas</t>
  </si>
  <si>
    <t>Mujeres</t>
  </si>
  <si>
    <t>Hombres</t>
  </si>
  <si>
    <t>Total solicitantes</t>
  </si>
  <si>
    <t>Junio</t>
  </si>
  <si>
    <t>Temas</t>
  </si>
  <si>
    <t>Total</t>
  </si>
  <si>
    <t>N°</t>
  </si>
  <si>
    <t>Redes sociales</t>
  </si>
  <si>
    <t>Medidas básicas de seguridad</t>
  </si>
  <si>
    <t>Violencia familiar</t>
  </si>
  <si>
    <t>Primer trimestre</t>
  </si>
  <si>
    <t>Adol. Niños</t>
  </si>
  <si>
    <t>Total Participantes</t>
  </si>
  <si>
    <t>Enero</t>
  </si>
  <si>
    <t>Febrero</t>
  </si>
  <si>
    <t>Marzo</t>
  </si>
  <si>
    <t>Segundo trimestre</t>
  </si>
  <si>
    <t>Tercer trimestre</t>
  </si>
  <si>
    <t>Cuarto trimestre</t>
  </si>
  <si>
    <t>Julio</t>
  </si>
  <si>
    <t>Agosto</t>
  </si>
  <si>
    <t>Septiembre</t>
  </si>
  <si>
    <t>Trata de personas</t>
  </si>
  <si>
    <t>Octubre</t>
  </si>
  <si>
    <t>Noviembre</t>
  </si>
  <si>
    <t>Diciembre</t>
  </si>
  <si>
    <t>Feminicidio</t>
  </si>
  <si>
    <t>No.</t>
  </si>
  <si>
    <t>FECHA</t>
  </si>
  <si>
    <t>LUGAR</t>
  </si>
  <si>
    <t>TEMA</t>
  </si>
  <si>
    <t>NIÑAS</t>
  </si>
  <si>
    <t>NIÑOS</t>
  </si>
  <si>
    <t>ADOLESCENTES</t>
  </si>
  <si>
    <t>MUJERES</t>
  </si>
  <si>
    <t>HOMBRES</t>
  </si>
  <si>
    <t>NÚMERO DE PARTICIPANTES POR PLÁTICA</t>
  </si>
  <si>
    <t>NÚMERO DE SOLICITANTES POR PLÁTICA</t>
  </si>
  <si>
    <t>TOTALES:</t>
  </si>
  <si>
    <t>Redes Sociales</t>
  </si>
  <si>
    <t>TOTALES</t>
  </si>
  <si>
    <t xml:space="preserve">Prevención de delitos en el ámbito escolar </t>
  </si>
  <si>
    <t>Total Anual</t>
  </si>
  <si>
    <t>Adol.Niñas</t>
  </si>
  <si>
    <t>Adol.Niños</t>
  </si>
  <si>
    <t>Consumo de sustancias y la comisión del delito</t>
  </si>
  <si>
    <t>Convivencia sana-valores</t>
  </si>
  <si>
    <t>Pornografía</t>
  </si>
  <si>
    <t>Delitos sexuales</t>
  </si>
  <si>
    <t>Delitos de Violencia de género</t>
  </si>
  <si>
    <t>Valores sociales y desigualdad de género</t>
  </si>
  <si>
    <t>Padres de adolescentes en riesgo</t>
  </si>
  <si>
    <t xml:space="preserve">Acoso escolar </t>
  </si>
  <si>
    <t>Derechos de NNyA</t>
  </si>
  <si>
    <t>Servicios del CEAVD</t>
  </si>
  <si>
    <t>TOTAL:</t>
  </si>
  <si>
    <t>JULIO 2019</t>
  </si>
  <si>
    <t>IFP, Tlalixcoyan, Ver.</t>
  </si>
  <si>
    <t>Trato a Víctimas</t>
  </si>
  <si>
    <t>Prevención del Delito</t>
  </si>
  <si>
    <t>International Paper, Coatepec, Ver.</t>
  </si>
  <si>
    <t>Delitos contra el Patrimonio</t>
  </si>
  <si>
    <t xml:space="preserve">H. Ayto de Coscomatepec, Ver. </t>
  </si>
  <si>
    <t>Embarazo no planeado y el impacto social, moral y legal en la adolescencia</t>
  </si>
  <si>
    <t>Consumo de Sustancias y la Comisión de Delitos</t>
  </si>
  <si>
    <t>AGOSTO  2019</t>
  </si>
  <si>
    <t>CAE "Dr. Rafael Lucio"</t>
  </si>
  <si>
    <t>Atención a Víctimas en el Sector Salud"</t>
  </si>
  <si>
    <t>Instituto Educativo "Xallapan"</t>
  </si>
  <si>
    <t>Secuestro</t>
  </si>
  <si>
    <t xml:space="preserve">No. SOLICITANTES </t>
  </si>
  <si>
    <t>Embarazo no planeado</t>
  </si>
  <si>
    <t>Atención a Víctimas en el sector salud</t>
  </si>
  <si>
    <t>Prevención del delito</t>
  </si>
  <si>
    <t>Delitos contra el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</si>
</sst>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0"/>
      <color theme="1"/>
      <name val="Neo Sans Pro"/>
      <family val="2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b/>
      <sz val="9"/>
      <color theme="1"/>
      <name val="Neo Sans Pro"/>
      <family val="2"/>
    </font>
    <font>
      <b/>
      <sz val="20"/>
      <color theme="1"/>
      <name val="Neo Sans Pro"/>
      <family val="2"/>
    </font>
    <font>
      <b/>
      <sz val="19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3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9" fontId="6" fillId="4" borderId="0" xfId="0" applyNumberFormat="1" applyFont="1" applyFill="1" applyAlignment="1">
      <alignment horizontal="center"/>
    </xf>
    <xf numFmtId="0" fontId="1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5" borderId="1" xfId="0" applyFont="1" applyFill="1" applyBorder="1"/>
    <xf numFmtId="1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9" fontId="7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 shrinkToFit="1"/>
    </xf>
    <xf numFmtId="0" fontId="5" fillId="5" borderId="10" xfId="0" applyFont="1" applyFill="1" applyBorder="1" applyAlignment="1">
      <alignment horizontal="center" vertical="center" wrapText="1" shrinkToFit="1"/>
    </xf>
    <xf numFmtId="0" fontId="5" fillId="5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 shrinkToFit="1"/>
    </xf>
    <xf numFmtId="0" fontId="5" fillId="5" borderId="11" xfId="0" applyFont="1" applyFill="1" applyBorder="1" applyAlignment="1">
      <alignment horizontal="center" vertical="center" wrapText="1" shrinkToFit="1"/>
    </xf>
    <xf numFmtId="0" fontId="5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1</xdr:row>
      <xdr:rowOff>180975</xdr:rowOff>
    </xdr:from>
    <xdr:to>
      <xdr:col>1</xdr:col>
      <xdr:colOff>914401</xdr:colOff>
      <xdr:row>2</xdr:row>
      <xdr:rowOff>810682</xdr:rowOff>
    </xdr:to>
    <xdr:pic>
      <xdr:nvPicPr>
        <xdr:cNvPr id="7" name="3 Imagen" descr="C:\Documents and Settings\PGJ\Escritorio\plecas 2017\logo final.png">
          <a:extLst>
            <a:ext uri="{FF2B5EF4-FFF2-40B4-BE49-F238E27FC236}">
              <a16:creationId xmlns:a16="http://schemas.microsoft.com/office/drawing/2014/main" xmlns="" id="{2F99AC2C-F262-4498-8B6A-03A3D4A45F3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6" y="361950"/>
          <a:ext cx="971550" cy="953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279401</xdr:colOff>
      <xdr:row>0</xdr:row>
      <xdr:rowOff>143933</xdr:rowOff>
    </xdr:from>
    <xdr:to>
      <xdr:col>1</xdr:col>
      <xdr:colOff>619126</xdr:colOff>
      <xdr:row>5</xdr:row>
      <xdr:rowOff>57150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xmlns="" id="{26A4E7C3-E054-44A0-A840-E4AB2F4F9DB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1" y="143933"/>
          <a:ext cx="996950" cy="989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50</xdr:row>
      <xdr:rowOff>39158</xdr:rowOff>
    </xdr:from>
    <xdr:to>
      <xdr:col>1</xdr:col>
      <xdr:colOff>457200</xdr:colOff>
      <xdr:row>55</xdr:row>
      <xdr:rowOff>38100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xmlns="" id="{E8FE6303-8DF1-4D36-BF96-5064F445FB3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9564158"/>
          <a:ext cx="904875" cy="951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topLeftCell="A4" zoomScaleNormal="130" zoomScaleSheetLayoutView="100" workbookViewId="0">
      <selection activeCell="I15" sqref="I15"/>
    </sheetView>
  </sheetViews>
  <sheetFormatPr baseColWidth="10" defaultRowHeight="14.25" x14ac:dyDescent="0.2"/>
  <cols>
    <col min="1" max="1" width="8.140625" style="1" customWidth="1"/>
    <col min="2" max="2" width="47" style="1" customWidth="1"/>
    <col min="3" max="8" width="12.7109375" style="1" customWidth="1"/>
    <col min="9" max="9" width="17.85546875" style="1" customWidth="1"/>
    <col min="10" max="10" width="18.42578125" style="1" customWidth="1"/>
    <col min="11" max="11" width="17.5703125" style="1" customWidth="1"/>
    <col min="12" max="13" width="12.7109375" style="1" customWidth="1"/>
    <col min="14" max="14" width="10.42578125" style="1" customWidth="1"/>
    <col min="15" max="15" width="18.85546875" style="1" customWidth="1"/>
    <col min="16" max="16" width="18" style="1" customWidth="1"/>
    <col min="17" max="16384" width="11.42578125" style="1"/>
  </cols>
  <sheetData>
    <row r="1" spans="1:16" ht="43.5" customHeight="1" x14ac:dyDescent="0.2">
      <c r="A1" s="11"/>
      <c r="B1" s="8" t="s">
        <v>19</v>
      </c>
      <c r="C1" s="9" t="s">
        <v>6</v>
      </c>
      <c r="D1" s="9" t="s">
        <v>7</v>
      </c>
      <c r="E1" s="9" t="s">
        <v>8</v>
      </c>
      <c r="F1" s="9" t="s">
        <v>20</v>
      </c>
      <c r="G1" s="9" t="s">
        <v>9</v>
      </c>
      <c r="H1" s="9" t="s">
        <v>10</v>
      </c>
      <c r="I1" s="9" t="s">
        <v>21</v>
      </c>
      <c r="J1" s="9" t="s">
        <v>11</v>
      </c>
    </row>
    <row r="2" spans="1:16" x14ac:dyDescent="0.2">
      <c r="A2" s="11"/>
      <c r="B2" s="3" t="s">
        <v>22</v>
      </c>
      <c r="C2" s="4">
        <v>54</v>
      </c>
      <c r="D2" s="4">
        <v>48</v>
      </c>
      <c r="E2" s="4">
        <v>51</v>
      </c>
      <c r="F2" s="4">
        <v>49</v>
      </c>
      <c r="G2" s="4">
        <v>106</v>
      </c>
      <c r="H2" s="4">
        <v>12</v>
      </c>
      <c r="I2" s="2">
        <v>320</v>
      </c>
      <c r="J2" s="31">
        <v>474</v>
      </c>
    </row>
    <row r="3" spans="1:16" x14ac:dyDescent="0.2">
      <c r="A3" s="11"/>
      <c r="B3" s="3" t="s">
        <v>23</v>
      </c>
      <c r="C3" s="4">
        <v>74</v>
      </c>
      <c r="D3" s="4">
        <v>72</v>
      </c>
      <c r="E3" s="4">
        <v>167</v>
      </c>
      <c r="F3" s="4">
        <v>233</v>
      </c>
      <c r="G3" s="4">
        <v>128</v>
      </c>
      <c r="H3" s="4">
        <v>79</v>
      </c>
      <c r="I3" s="2">
        <f>(C3+D3+E3+F3+G3+H3)</f>
        <v>753</v>
      </c>
      <c r="J3" s="31">
        <v>1012</v>
      </c>
    </row>
    <row r="4" spans="1:16" x14ac:dyDescent="0.2">
      <c r="A4" s="11"/>
      <c r="B4" s="3" t="s">
        <v>24</v>
      </c>
      <c r="C4" s="4">
        <v>268</v>
      </c>
      <c r="D4" s="4">
        <v>252</v>
      </c>
      <c r="E4" s="4">
        <v>446</v>
      </c>
      <c r="F4" s="4">
        <v>410</v>
      </c>
      <c r="G4" s="4">
        <v>607</v>
      </c>
      <c r="H4" s="4">
        <v>233</v>
      </c>
      <c r="I4" s="2">
        <f>(C4+D4+E4+F4+G4+H4)</f>
        <v>2216</v>
      </c>
      <c r="J4" s="31">
        <v>2407</v>
      </c>
    </row>
    <row r="5" spans="1:16" x14ac:dyDescent="0.2">
      <c r="A5" s="11"/>
      <c r="B5" s="10" t="s">
        <v>5</v>
      </c>
      <c r="C5" s="2">
        <f t="shared" ref="C5:H5" si="0">SUM(C2:C4)</f>
        <v>396</v>
      </c>
      <c r="D5" s="2">
        <f t="shared" si="0"/>
        <v>372</v>
      </c>
      <c r="E5" s="2">
        <f t="shared" si="0"/>
        <v>664</v>
      </c>
      <c r="F5" s="2">
        <f t="shared" si="0"/>
        <v>692</v>
      </c>
      <c r="G5" s="2">
        <f t="shared" si="0"/>
        <v>841</v>
      </c>
      <c r="H5" s="2">
        <f t="shared" si="0"/>
        <v>324</v>
      </c>
      <c r="I5" s="2">
        <f>(C5+D5+E5+F5+G5+H5)</f>
        <v>3289</v>
      </c>
      <c r="J5" s="31">
        <f>SUM(J2:J4)</f>
        <v>3893</v>
      </c>
    </row>
    <row r="6" spans="1:16" x14ac:dyDescent="0.2">
      <c r="A6" s="11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8.5" x14ac:dyDescent="0.2">
      <c r="A7" s="11"/>
      <c r="B7" s="8" t="s">
        <v>25</v>
      </c>
      <c r="C7" s="9" t="s">
        <v>6</v>
      </c>
      <c r="D7" s="9" t="s">
        <v>7</v>
      </c>
      <c r="E7" s="9" t="s">
        <v>8</v>
      </c>
      <c r="F7" s="9" t="s">
        <v>20</v>
      </c>
      <c r="G7" s="9" t="s">
        <v>9</v>
      </c>
      <c r="H7" s="9" t="s">
        <v>10</v>
      </c>
      <c r="I7" s="9" t="s">
        <v>21</v>
      </c>
      <c r="J7" s="9" t="s">
        <v>11</v>
      </c>
    </row>
    <row r="8" spans="1:16" x14ac:dyDescent="0.2">
      <c r="A8" s="11"/>
      <c r="B8" s="3" t="s">
        <v>3</v>
      </c>
      <c r="C8" s="4">
        <v>0</v>
      </c>
      <c r="D8" s="4">
        <v>0</v>
      </c>
      <c r="E8" s="4">
        <v>45</v>
      </c>
      <c r="F8" s="4">
        <v>39</v>
      </c>
      <c r="G8" s="4">
        <v>341</v>
      </c>
      <c r="H8" s="4">
        <v>313</v>
      </c>
      <c r="I8" s="2">
        <v>738</v>
      </c>
      <c r="J8" s="31">
        <v>826</v>
      </c>
    </row>
    <row r="9" spans="1:16" x14ac:dyDescent="0.2">
      <c r="A9" s="11"/>
      <c r="B9" s="3" t="s">
        <v>2</v>
      </c>
      <c r="C9" s="4">
        <v>41</v>
      </c>
      <c r="D9" s="4">
        <v>56</v>
      </c>
      <c r="E9" s="4">
        <v>187</v>
      </c>
      <c r="F9" s="4">
        <v>133</v>
      </c>
      <c r="G9" s="4">
        <v>360</v>
      </c>
      <c r="H9" s="4">
        <v>73</v>
      </c>
      <c r="I9" s="2">
        <v>850</v>
      </c>
      <c r="J9" s="31">
        <v>956</v>
      </c>
    </row>
    <row r="10" spans="1:16" x14ac:dyDescent="0.2">
      <c r="A10" s="11"/>
      <c r="B10" s="3" t="s">
        <v>12</v>
      </c>
      <c r="C10" s="4">
        <v>0</v>
      </c>
      <c r="D10" s="4">
        <v>0</v>
      </c>
      <c r="E10" s="4">
        <v>0</v>
      </c>
      <c r="F10" s="4">
        <v>0</v>
      </c>
      <c r="G10" s="4">
        <v>282</v>
      </c>
      <c r="H10" s="4">
        <v>80</v>
      </c>
      <c r="I10" s="2">
        <v>362</v>
      </c>
      <c r="J10" s="31">
        <v>385</v>
      </c>
    </row>
    <row r="11" spans="1:16" x14ac:dyDescent="0.2">
      <c r="A11" s="11"/>
      <c r="B11" s="10" t="s">
        <v>5</v>
      </c>
      <c r="C11" s="2">
        <f t="shared" ref="C11:J11" si="1">SUM(C8:C10)</f>
        <v>41</v>
      </c>
      <c r="D11" s="2">
        <f t="shared" si="1"/>
        <v>56</v>
      </c>
      <c r="E11" s="2">
        <f t="shared" si="1"/>
        <v>232</v>
      </c>
      <c r="F11" s="2">
        <f t="shared" si="1"/>
        <v>172</v>
      </c>
      <c r="G11" s="2">
        <f t="shared" si="1"/>
        <v>983</v>
      </c>
      <c r="H11" s="2">
        <f t="shared" si="1"/>
        <v>466</v>
      </c>
      <c r="I11" s="2">
        <f t="shared" si="1"/>
        <v>1950</v>
      </c>
      <c r="J11" s="31">
        <f t="shared" si="1"/>
        <v>2167</v>
      </c>
    </row>
    <row r="12" spans="1:16" x14ac:dyDescent="0.2">
      <c r="A12" s="11"/>
      <c r="B12" s="11"/>
      <c r="C12" s="1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8.5" x14ac:dyDescent="0.2">
      <c r="A13" s="11"/>
      <c r="B13" s="8" t="s">
        <v>26</v>
      </c>
      <c r="C13" s="9" t="s">
        <v>6</v>
      </c>
      <c r="D13" s="9" t="s">
        <v>7</v>
      </c>
      <c r="E13" s="9" t="s">
        <v>8</v>
      </c>
      <c r="F13" s="9" t="s">
        <v>20</v>
      </c>
      <c r="G13" s="9" t="s">
        <v>9</v>
      </c>
      <c r="H13" s="9" t="s">
        <v>10</v>
      </c>
      <c r="I13" s="9" t="s">
        <v>21</v>
      </c>
      <c r="J13" s="9" t="s">
        <v>11</v>
      </c>
    </row>
    <row r="14" spans="1:16" x14ac:dyDescent="0.2">
      <c r="A14" s="11"/>
      <c r="B14" s="3" t="s">
        <v>28</v>
      </c>
      <c r="C14" s="4"/>
      <c r="D14" s="4"/>
      <c r="E14" s="4"/>
      <c r="F14" s="4"/>
      <c r="G14" s="4">
        <v>74</v>
      </c>
      <c r="H14" s="4">
        <v>179</v>
      </c>
      <c r="I14" s="2">
        <f>(C14+D14+E14+F14+G14+H14)</f>
        <v>253</v>
      </c>
      <c r="J14" s="12">
        <v>300</v>
      </c>
    </row>
    <row r="15" spans="1:16" x14ac:dyDescent="0.2">
      <c r="A15" s="11"/>
      <c r="B15" s="3" t="s">
        <v>29</v>
      </c>
      <c r="C15" s="4"/>
      <c r="D15" s="4"/>
      <c r="E15" s="4"/>
      <c r="F15" s="4"/>
      <c r="G15" s="4">
        <v>17</v>
      </c>
      <c r="H15" s="4">
        <v>5</v>
      </c>
      <c r="I15" s="2">
        <f>(C15+D15+E15+F15+G15+H15)</f>
        <v>22</v>
      </c>
      <c r="J15" s="12">
        <v>30</v>
      </c>
    </row>
    <row r="16" spans="1:16" x14ac:dyDescent="0.2">
      <c r="A16" s="11"/>
      <c r="B16" s="3" t="s">
        <v>30</v>
      </c>
      <c r="C16" s="4"/>
      <c r="D16" s="4"/>
      <c r="E16" s="4">
        <v>7</v>
      </c>
      <c r="F16" s="4">
        <v>8</v>
      </c>
      <c r="G16" s="4">
        <v>6</v>
      </c>
      <c r="H16" s="4"/>
      <c r="I16" s="2">
        <f>(C16+D16+E16+F16+G16+H16)</f>
        <v>21</v>
      </c>
      <c r="J16" s="12">
        <v>21</v>
      </c>
    </row>
    <row r="17" spans="1:16" x14ac:dyDescent="0.2">
      <c r="A17" s="11"/>
      <c r="B17" s="10" t="s">
        <v>5</v>
      </c>
      <c r="C17" s="2"/>
      <c r="D17" s="2"/>
      <c r="E17" s="2"/>
      <c r="F17" s="2"/>
      <c r="G17" s="2"/>
      <c r="H17" s="2"/>
      <c r="I17" s="2">
        <v>296</v>
      </c>
      <c r="J17" s="12">
        <v>351</v>
      </c>
    </row>
    <row r="18" spans="1:16" x14ac:dyDescent="0.2">
      <c r="A18" s="11"/>
      <c r="B18" s="1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2"/>
    </row>
    <row r="19" spans="1:16" x14ac:dyDescent="0.2">
      <c r="A19" s="11"/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2"/>
    </row>
    <row r="20" spans="1:16" ht="28.5" x14ac:dyDescent="0.2">
      <c r="A20" s="11"/>
      <c r="B20" s="8" t="s">
        <v>27</v>
      </c>
      <c r="C20" s="9" t="s">
        <v>6</v>
      </c>
      <c r="D20" s="9" t="s">
        <v>7</v>
      </c>
      <c r="E20" s="9" t="s">
        <v>8</v>
      </c>
      <c r="F20" s="9" t="s">
        <v>20</v>
      </c>
      <c r="G20" s="9" t="s">
        <v>9</v>
      </c>
      <c r="H20" s="9" t="s">
        <v>10</v>
      </c>
      <c r="I20" s="9" t="s">
        <v>21</v>
      </c>
      <c r="J20" s="9" t="s">
        <v>11</v>
      </c>
    </row>
    <row r="21" spans="1:16" x14ac:dyDescent="0.2">
      <c r="A21" s="11"/>
      <c r="B21" s="3" t="s">
        <v>32</v>
      </c>
      <c r="C21" s="4"/>
      <c r="D21" s="4"/>
      <c r="E21" s="4"/>
      <c r="F21" s="4"/>
      <c r="G21" s="4"/>
      <c r="H21" s="4"/>
      <c r="I21" s="2">
        <f>(C21+D21+E21+F21+G21+H21)</f>
        <v>0</v>
      </c>
      <c r="J21" s="2"/>
    </row>
    <row r="22" spans="1:16" x14ac:dyDescent="0.2">
      <c r="A22" s="11"/>
      <c r="B22" s="3" t="s">
        <v>33</v>
      </c>
      <c r="C22" s="4"/>
      <c r="D22" s="4"/>
      <c r="E22" s="4"/>
      <c r="F22" s="4"/>
      <c r="G22" s="4"/>
      <c r="H22" s="4"/>
      <c r="I22" s="2">
        <f>(C22+D22+E22+F22+G22+H22)</f>
        <v>0</v>
      </c>
      <c r="J22" s="12"/>
    </row>
    <row r="23" spans="1:16" x14ac:dyDescent="0.2">
      <c r="A23" s="11"/>
      <c r="B23" s="3" t="s">
        <v>34</v>
      </c>
      <c r="C23" s="4"/>
      <c r="D23" s="4"/>
      <c r="E23" s="4"/>
      <c r="F23" s="4"/>
      <c r="G23" s="4"/>
      <c r="H23" s="4"/>
      <c r="I23" s="2">
        <f>(C23+D23+E23+F23+G23+H23)</f>
        <v>0</v>
      </c>
      <c r="J23" s="10"/>
    </row>
    <row r="24" spans="1:16" ht="13.5" customHeight="1" x14ac:dyDescent="0.2">
      <c r="A24" s="11"/>
      <c r="B24" s="24" t="s">
        <v>5</v>
      </c>
      <c r="C24" s="25"/>
      <c r="D24" s="25"/>
      <c r="E24" s="25"/>
      <c r="F24" s="25"/>
      <c r="G24" s="25"/>
      <c r="H24" s="25"/>
      <c r="I24" s="2">
        <f>(C24+D24+E24+F24+G24+H24)</f>
        <v>0</v>
      </c>
      <c r="J24" s="23"/>
    </row>
    <row r="25" spans="1:16" ht="13.5" customHeight="1" x14ac:dyDescent="0.2">
      <c r="A25" s="11"/>
      <c r="B25" s="28"/>
      <c r="C25" s="2"/>
      <c r="D25" s="2"/>
      <c r="E25" s="2"/>
      <c r="F25" s="2"/>
      <c r="G25" s="2"/>
      <c r="H25" s="2"/>
      <c r="I25" s="23"/>
      <c r="J25" s="23"/>
    </row>
    <row r="26" spans="1:16" ht="28.5" x14ac:dyDescent="0.2">
      <c r="A26" s="11"/>
      <c r="B26" s="29" t="s">
        <v>51</v>
      </c>
      <c r="C26" s="30" t="s">
        <v>6</v>
      </c>
      <c r="D26" s="30" t="s">
        <v>7</v>
      </c>
      <c r="E26" s="30" t="s">
        <v>52</v>
      </c>
      <c r="F26" s="30" t="s">
        <v>53</v>
      </c>
      <c r="G26" s="30" t="s">
        <v>9</v>
      </c>
      <c r="H26" s="30" t="s">
        <v>10</v>
      </c>
      <c r="I26" s="9" t="s">
        <v>21</v>
      </c>
      <c r="J26" s="9" t="s">
        <v>11</v>
      </c>
    </row>
    <row r="27" spans="1:16" x14ac:dyDescent="0.2">
      <c r="A27" s="11"/>
      <c r="B27" s="26" t="s">
        <v>19</v>
      </c>
      <c r="C27" s="27"/>
      <c r="D27" s="27"/>
      <c r="E27" s="27"/>
      <c r="F27" s="27"/>
      <c r="G27" s="27"/>
      <c r="H27" s="27"/>
      <c r="I27" s="23">
        <f>(C27+D27+E27+F27+G27+H27)</f>
        <v>0</v>
      </c>
      <c r="J27" s="23"/>
    </row>
    <row r="28" spans="1:16" x14ac:dyDescent="0.2">
      <c r="B28" s="17" t="s">
        <v>25</v>
      </c>
      <c r="C28" s="19"/>
      <c r="D28" s="19"/>
      <c r="E28" s="19"/>
      <c r="F28" s="19"/>
      <c r="G28" s="19"/>
      <c r="H28" s="19"/>
      <c r="I28" s="23">
        <f>(C28+D28+E28+F28+G28+H28)</f>
        <v>0</v>
      </c>
      <c r="J28" s="18"/>
    </row>
    <row r="29" spans="1:16" x14ac:dyDescent="0.2">
      <c r="B29" s="17" t="s">
        <v>26</v>
      </c>
      <c r="C29" s="7"/>
      <c r="D29" s="7"/>
      <c r="E29" s="7"/>
      <c r="F29" s="7"/>
      <c r="G29" s="19"/>
      <c r="H29" s="19"/>
      <c r="I29" s="23">
        <f>(C29+D29+E29+F29+G29+H29)</f>
        <v>0</v>
      </c>
      <c r="J29" s="18"/>
    </row>
    <row r="30" spans="1:16" x14ac:dyDescent="0.2">
      <c r="B30" s="17" t="s">
        <v>27</v>
      </c>
      <c r="C30" s="7"/>
      <c r="D30" s="7"/>
      <c r="E30" s="19"/>
      <c r="F30" s="19"/>
      <c r="G30" s="19"/>
      <c r="H30" s="19"/>
      <c r="I30" s="23">
        <f>(C30+D30+E30+F30+G30+H30)</f>
        <v>0</v>
      </c>
      <c r="J30" s="18"/>
    </row>
    <row r="31" spans="1:16" x14ac:dyDescent="0.2">
      <c r="B31" s="10" t="s">
        <v>5</v>
      </c>
      <c r="C31" s="18"/>
      <c r="D31" s="18"/>
      <c r="E31" s="18"/>
      <c r="F31" s="18"/>
      <c r="G31" s="18"/>
      <c r="H31" s="18"/>
      <c r="I31" s="23">
        <f>(C31+D31+E31+F31+G31+H31)</f>
        <v>0</v>
      </c>
      <c r="J31" s="18"/>
    </row>
    <row r="32" spans="1:16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5" spans="1:15" ht="20.100000000000001" customHeight="1" x14ac:dyDescent="0.2">
      <c r="A35" s="8" t="s">
        <v>15</v>
      </c>
      <c r="B35" s="8" t="s">
        <v>13</v>
      </c>
      <c r="C35" s="8" t="s">
        <v>22</v>
      </c>
      <c r="D35" s="8" t="s">
        <v>23</v>
      </c>
      <c r="E35" s="8" t="s">
        <v>24</v>
      </c>
      <c r="F35" s="8" t="s">
        <v>3</v>
      </c>
      <c r="G35" s="8" t="s">
        <v>2</v>
      </c>
      <c r="H35" s="8" t="s">
        <v>12</v>
      </c>
      <c r="I35" s="8" t="s">
        <v>28</v>
      </c>
      <c r="J35" s="8" t="s">
        <v>29</v>
      </c>
      <c r="K35" s="8" t="s">
        <v>30</v>
      </c>
      <c r="L35" s="8" t="s">
        <v>32</v>
      </c>
      <c r="M35" s="8" t="s">
        <v>33</v>
      </c>
      <c r="N35" s="8" t="s">
        <v>34</v>
      </c>
      <c r="O35" s="8" t="s">
        <v>14</v>
      </c>
    </row>
    <row r="36" spans="1:15" ht="24.95" customHeight="1" x14ac:dyDescent="0.2">
      <c r="A36" s="6">
        <v>1</v>
      </c>
      <c r="B36" s="20" t="s">
        <v>0</v>
      </c>
      <c r="C36" s="10">
        <v>1</v>
      </c>
      <c r="D36" s="10">
        <v>2</v>
      </c>
      <c r="E36" s="10">
        <v>4</v>
      </c>
      <c r="F36" s="7">
        <v>0</v>
      </c>
      <c r="G36" s="10">
        <v>1</v>
      </c>
      <c r="H36" s="10">
        <v>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0">
        <f>(C36+D36+E36+F36+G36+H36+I36+J36+K36+L36+M36+N36)</f>
        <v>10</v>
      </c>
    </row>
    <row r="37" spans="1:15" ht="24.95" customHeight="1" x14ac:dyDescent="0.2">
      <c r="A37" s="6">
        <v>2</v>
      </c>
      <c r="B37" s="20" t="s">
        <v>17</v>
      </c>
      <c r="C37" s="10">
        <v>1</v>
      </c>
      <c r="D37" s="10">
        <v>1</v>
      </c>
      <c r="E37" s="10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10">
        <f t="shared" ref="O37:O60" si="2">(C37+D37+E37+F37+G37+H37+I37+J37+K37+L37+M37+N37)</f>
        <v>3</v>
      </c>
    </row>
    <row r="38" spans="1:15" ht="24.95" customHeight="1" x14ac:dyDescent="0.2">
      <c r="A38" s="6">
        <v>3</v>
      </c>
      <c r="B38" s="20" t="s">
        <v>18</v>
      </c>
      <c r="C38" s="10">
        <v>1</v>
      </c>
      <c r="D38" s="7">
        <v>0</v>
      </c>
      <c r="E38" s="10">
        <v>0</v>
      </c>
      <c r="F38" s="10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10">
        <f t="shared" si="2"/>
        <v>2</v>
      </c>
    </row>
    <row r="39" spans="1:15" ht="24.95" customHeight="1" x14ac:dyDescent="0.2">
      <c r="A39" s="6">
        <v>4</v>
      </c>
      <c r="B39" s="20" t="s">
        <v>16</v>
      </c>
      <c r="C39" s="10">
        <v>2</v>
      </c>
      <c r="D39" s="7">
        <v>0</v>
      </c>
      <c r="E39" s="7">
        <v>0</v>
      </c>
      <c r="F39" s="10">
        <v>1</v>
      </c>
      <c r="G39" s="10">
        <v>2</v>
      </c>
      <c r="H39" s="7">
        <v>0</v>
      </c>
      <c r="I39" s="10">
        <v>1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10">
        <f>SUM(C39:N39)</f>
        <v>6</v>
      </c>
    </row>
    <row r="40" spans="1:15" ht="24.95" customHeight="1" x14ac:dyDescent="0.2">
      <c r="A40" s="6">
        <v>5</v>
      </c>
      <c r="B40" s="21" t="s">
        <v>31</v>
      </c>
      <c r="C40" s="7">
        <v>0</v>
      </c>
      <c r="D40" s="10">
        <v>1</v>
      </c>
      <c r="E40" s="7">
        <v>0</v>
      </c>
      <c r="F40" s="10">
        <v>3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10">
        <f t="shared" si="2"/>
        <v>4</v>
      </c>
    </row>
    <row r="41" spans="1:15" ht="24.95" customHeight="1" x14ac:dyDescent="0.2">
      <c r="A41" s="6">
        <v>6</v>
      </c>
      <c r="B41" s="21" t="s">
        <v>1</v>
      </c>
      <c r="C41" s="7">
        <v>0</v>
      </c>
      <c r="D41" s="10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10">
        <f t="shared" si="2"/>
        <v>1</v>
      </c>
    </row>
    <row r="42" spans="1:15" ht="24.95" customHeight="1" x14ac:dyDescent="0.2">
      <c r="A42" s="6">
        <v>7</v>
      </c>
      <c r="B42" s="21" t="s">
        <v>50</v>
      </c>
      <c r="C42" s="7">
        <v>0</v>
      </c>
      <c r="D42" s="10">
        <v>1</v>
      </c>
      <c r="E42" s="7">
        <v>0</v>
      </c>
      <c r="F42" s="10">
        <v>2</v>
      </c>
      <c r="G42" s="7">
        <v>0</v>
      </c>
      <c r="H42" s="10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10">
        <f t="shared" si="2"/>
        <v>4</v>
      </c>
    </row>
    <row r="43" spans="1:15" ht="24.95" customHeight="1" x14ac:dyDescent="0.2">
      <c r="A43" s="6">
        <v>8</v>
      </c>
      <c r="B43" s="21" t="s">
        <v>4</v>
      </c>
      <c r="C43" s="7">
        <v>0</v>
      </c>
      <c r="D43" s="10">
        <v>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10">
        <f t="shared" si="2"/>
        <v>1</v>
      </c>
    </row>
    <row r="44" spans="1:15" ht="24.95" customHeight="1" x14ac:dyDescent="0.2">
      <c r="A44" s="6">
        <v>9</v>
      </c>
      <c r="B44" s="21" t="s">
        <v>54</v>
      </c>
      <c r="C44" s="7">
        <v>0</v>
      </c>
      <c r="D44" s="10">
        <v>1</v>
      </c>
      <c r="E44" s="7">
        <v>0</v>
      </c>
      <c r="F44" s="7">
        <v>0</v>
      </c>
      <c r="G44" s="7">
        <v>0</v>
      </c>
      <c r="H44" s="10">
        <v>1</v>
      </c>
      <c r="I44" s="10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10">
        <f t="shared" si="2"/>
        <v>3</v>
      </c>
    </row>
    <row r="45" spans="1:15" ht="24.95" customHeight="1" x14ac:dyDescent="0.2">
      <c r="A45" s="6">
        <v>10</v>
      </c>
      <c r="B45" s="21" t="s">
        <v>55</v>
      </c>
      <c r="C45" s="7">
        <v>0</v>
      </c>
      <c r="D45" s="10">
        <v>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10">
        <f t="shared" si="2"/>
        <v>1</v>
      </c>
    </row>
    <row r="46" spans="1:15" ht="24.95" customHeight="1" x14ac:dyDescent="0.2">
      <c r="A46" s="6">
        <v>11</v>
      </c>
      <c r="B46" s="21" t="s">
        <v>56</v>
      </c>
      <c r="C46" s="7">
        <v>0</v>
      </c>
      <c r="D46" s="10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10">
        <f t="shared" si="2"/>
        <v>1</v>
      </c>
    </row>
    <row r="47" spans="1:15" ht="24.95" customHeight="1" x14ac:dyDescent="0.2">
      <c r="A47" s="6">
        <v>12</v>
      </c>
      <c r="B47" s="21" t="s">
        <v>35</v>
      </c>
      <c r="C47" s="7">
        <v>0</v>
      </c>
      <c r="D47" s="7">
        <v>0</v>
      </c>
      <c r="E47" s="10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10">
        <f t="shared" ref="O47:O55" si="3">SUM(C47:N47)</f>
        <v>1</v>
      </c>
    </row>
    <row r="48" spans="1:15" ht="24.95" customHeight="1" x14ac:dyDescent="0.2">
      <c r="A48" s="6">
        <v>13</v>
      </c>
      <c r="B48" s="21" t="s">
        <v>58</v>
      </c>
      <c r="C48" s="7">
        <v>0</v>
      </c>
      <c r="D48" s="7">
        <v>0</v>
      </c>
      <c r="E48" s="10">
        <v>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10">
        <f t="shared" si="3"/>
        <v>1</v>
      </c>
    </row>
    <row r="49" spans="1:15" ht="24.95" customHeight="1" x14ac:dyDescent="0.2">
      <c r="A49" s="6">
        <v>14</v>
      </c>
      <c r="B49" s="21" t="s">
        <v>80</v>
      </c>
      <c r="C49" s="7">
        <v>0</v>
      </c>
      <c r="D49" s="7">
        <v>0</v>
      </c>
      <c r="E49" s="10">
        <v>1</v>
      </c>
      <c r="F49" s="7">
        <v>0</v>
      </c>
      <c r="G49" s="10">
        <v>1</v>
      </c>
      <c r="H49" s="7">
        <v>0</v>
      </c>
      <c r="I49" s="10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10">
        <f t="shared" si="3"/>
        <v>3</v>
      </c>
    </row>
    <row r="50" spans="1:15" ht="24.95" customHeight="1" x14ac:dyDescent="0.2">
      <c r="A50" s="6">
        <v>15</v>
      </c>
      <c r="B50" s="21" t="s">
        <v>59</v>
      </c>
      <c r="C50" s="7">
        <v>0</v>
      </c>
      <c r="D50" s="7">
        <v>0</v>
      </c>
      <c r="E50" s="7">
        <v>0</v>
      </c>
      <c r="F50" s="10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10">
        <f t="shared" si="3"/>
        <v>1</v>
      </c>
    </row>
    <row r="51" spans="1:15" ht="24.95" customHeight="1" x14ac:dyDescent="0.2">
      <c r="A51" s="6">
        <v>16</v>
      </c>
      <c r="B51" s="21" t="s">
        <v>60</v>
      </c>
      <c r="C51" s="7">
        <v>0</v>
      </c>
      <c r="D51" s="7">
        <v>0</v>
      </c>
      <c r="E51" s="7">
        <v>0</v>
      </c>
      <c r="F51" s="7">
        <v>0</v>
      </c>
      <c r="G51" s="10">
        <v>1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10">
        <f t="shared" si="3"/>
        <v>1</v>
      </c>
    </row>
    <row r="52" spans="1:15" ht="24.95" customHeight="1" x14ac:dyDescent="0.2">
      <c r="A52" s="6">
        <v>17</v>
      </c>
      <c r="B52" s="21" t="s">
        <v>62</v>
      </c>
      <c r="C52" s="7">
        <v>0</v>
      </c>
      <c r="D52" s="7">
        <v>0</v>
      </c>
      <c r="E52" s="7">
        <v>0</v>
      </c>
      <c r="F52" s="7">
        <v>0</v>
      </c>
      <c r="G52" s="10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0">
        <f t="shared" si="3"/>
        <v>1</v>
      </c>
    </row>
    <row r="53" spans="1:15" ht="24.95" customHeight="1" x14ac:dyDescent="0.2">
      <c r="A53" s="6">
        <v>18</v>
      </c>
      <c r="B53" s="21" t="s">
        <v>61</v>
      </c>
      <c r="C53" s="7">
        <v>0</v>
      </c>
      <c r="D53" s="7">
        <v>0</v>
      </c>
      <c r="E53" s="7">
        <v>0</v>
      </c>
      <c r="F53" s="7">
        <v>0</v>
      </c>
      <c r="G53" s="10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10">
        <f t="shared" si="3"/>
        <v>1</v>
      </c>
    </row>
    <row r="54" spans="1:15" ht="24.95" customHeight="1" x14ac:dyDescent="0.2">
      <c r="A54" s="6">
        <v>19</v>
      </c>
      <c r="B54" s="21" t="s">
        <v>63</v>
      </c>
      <c r="C54" s="7">
        <v>0</v>
      </c>
      <c r="D54" s="7">
        <v>0</v>
      </c>
      <c r="E54" s="7">
        <v>0</v>
      </c>
      <c r="F54" s="7">
        <v>0</v>
      </c>
      <c r="G54" s="10">
        <v>1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10">
        <f t="shared" si="3"/>
        <v>1</v>
      </c>
    </row>
    <row r="55" spans="1:15" ht="24.95" customHeight="1" x14ac:dyDescent="0.2">
      <c r="A55" s="6">
        <v>20</v>
      </c>
      <c r="B55" s="21" t="s">
        <v>78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10">
        <v>1</v>
      </c>
      <c r="L55" s="7">
        <v>0</v>
      </c>
      <c r="M55" s="7">
        <v>0</v>
      </c>
      <c r="N55" s="7">
        <v>0</v>
      </c>
      <c r="O55" s="10">
        <f t="shared" si="3"/>
        <v>1</v>
      </c>
    </row>
    <row r="56" spans="1:15" ht="24.95" customHeight="1" x14ac:dyDescent="0.2">
      <c r="A56" s="6">
        <v>21</v>
      </c>
      <c r="B56" s="21" t="s">
        <v>82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10">
        <v>2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0">
        <f>SUM(C56:N56)</f>
        <v>2</v>
      </c>
    </row>
    <row r="57" spans="1:15" ht="24.95" customHeight="1" x14ac:dyDescent="0.2">
      <c r="A57" s="6">
        <v>22</v>
      </c>
      <c r="B57" s="21" t="s">
        <v>67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10">
        <v>2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10">
        <f>SUM(C57:N57)</f>
        <v>2</v>
      </c>
    </row>
    <row r="58" spans="1:15" ht="24.95" customHeight="1" x14ac:dyDescent="0.2">
      <c r="A58" s="6">
        <v>23</v>
      </c>
      <c r="B58" s="21" t="s">
        <v>83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10">
        <v>2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10">
        <f>SUM(C58:N58)</f>
        <v>2</v>
      </c>
    </row>
    <row r="59" spans="1:15" ht="24.95" customHeight="1" x14ac:dyDescent="0.2">
      <c r="A59" s="6">
        <v>24</v>
      </c>
      <c r="B59" s="21" t="s">
        <v>81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0">
        <v>1</v>
      </c>
      <c r="K59" s="7">
        <v>0</v>
      </c>
      <c r="L59" s="7">
        <v>0</v>
      </c>
      <c r="M59" s="7">
        <v>0</v>
      </c>
      <c r="N59" s="7">
        <v>0</v>
      </c>
      <c r="O59" s="10">
        <f>SUM(C59:N59)</f>
        <v>1</v>
      </c>
    </row>
    <row r="60" spans="1:15" ht="24.95" customHeight="1" x14ac:dyDescent="0.2">
      <c r="A60" s="6">
        <v>25</v>
      </c>
      <c r="B60" s="21" t="s">
        <v>57</v>
      </c>
      <c r="C60" s="7">
        <v>0</v>
      </c>
      <c r="D60" s="7">
        <v>0</v>
      </c>
      <c r="E60" s="10">
        <v>3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10">
        <f t="shared" si="2"/>
        <v>3</v>
      </c>
    </row>
    <row r="61" spans="1:15" ht="24.95" customHeight="1" x14ac:dyDescent="0.2">
      <c r="A61" s="32" t="s">
        <v>14</v>
      </c>
      <c r="B61" s="32"/>
      <c r="C61" s="5">
        <f t="shared" ref="C61:O61" si="4">SUM(C36:C60)</f>
        <v>5</v>
      </c>
      <c r="D61" s="5">
        <f t="shared" si="4"/>
        <v>10</v>
      </c>
      <c r="E61" s="5">
        <f t="shared" si="4"/>
        <v>11</v>
      </c>
      <c r="F61" s="5">
        <f t="shared" si="4"/>
        <v>8</v>
      </c>
      <c r="G61" s="5">
        <f t="shared" si="4"/>
        <v>8</v>
      </c>
      <c r="H61" s="5">
        <f t="shared" si="4"/>
        <v>4</v>
      </c>
      <c r="I61" s="5">
        <f t="shared" si="4"/>
        <v>9</v>
      </c>
      <c r="J61" s="5">
        <f t="shared" si="4"/>
        <v>1</v>
      </c>
      <c r="K61" s="5">
        <f t="shared" si="4"/>
        <v>1</v>
      </c>
      <c r="L61" s="5">
        <f t="shared" si="4"/>
        <v>0</v>
      </c>
      <c r="M61" s="5">
        <f t="shared" si="4"/>
        <v>0</v>
      </c>
      <c r="N61" s="5">
        <f t="shared" si="4"/>
        <v>0</v>
      </c>
      <c r="O61" s="8">
        <f t="shared" si="4"/>
        <v>57</v>
      </c>
    </row>
    <row r="62" spans="1:15" ht="24.95" customHeight="1" x14ac:dyDescent="0.2"/>
    <row r="63" spans="1:15" ht="24.95" customHeight="1" x14ac:dyDescent="0.2"/>
    <row r="64" spans="1:15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</sheetData>
  <autoFilter ref="A35:O61"/>
  <mergeCells count="1">
    <mergeCell ref="A61:B61"/>
  </mergeCells>
  <printOptions horizontalCentered="1"/>
  <pageMargins left="1.4960629921259843" right="0.70866141732283472" top="1.3385826771653544" bottom="0.74803149606299213" header="0.31496062992125984" footer="0.31496062992125984"/>
  <pageSetup paperSize="5" scale="62" orientation="landscape" r:id="rId1"/>
  <headerFooter>
    <oddHeader>Página &amp;P&amp;RINFORMACIÓN TRIMESTRAL 2018</oddHeader>
    <oddFooter>&amp;C&amp;"Neo Sans Pro,Normal"&amp;F&amp;R&amp;"Neo Sans Pro,Normal"&amp;P</oddFooter>
  </headerFooter>
  <rowBreaks count="1" manualBreakCount="1">
    <brk id="3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7" workbookViewId="0">
      <selection activeCell="M3" sqref="M3"/>
    </sheetView>
  </sheetViews>
  <sheetFormatPr baseColWidth="10" defaultRowHeight="15" x14ac:dyDescent="0.25"/>
  <cols>
    <col min="1" max="1" width="5.5703125" customWidth="1"/>
    <col min="2" max="2" width="14.140625" customWidth="1"/>
    <col min="3" max="3" width="26.7109375" customWidth="1"/>
    <col min="4" max="4" width="29.140625" customWidth="1"/>
    <col min="11" max="11" width="21.85546875" customWidth="1"/>
    <col min="12" max="12" width="27.85546875" customWidth="1"/>
  </cols>
  <sheetData>
    <row r="1" spans="1:12" s="35" customFormat="1" ht="14.25" x14ac:dyDescent="0.2"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35" customFormat="1" ht="25.5" x14ac:dyDescent="0.35">
      <c r="B2" s="38" t="s">
        <v>65</v>
      </c>
      <c r="C2" s="38"/>
      <c r="D2" s="38"/>
      <c r="E2" s="38"/>
      <c r="F2" s="38"/>
      <c r="G2" s="38"/>
      <c r="H2" s="38"/>
      <c r="I2" s="38"/>
      <c r="J2" s="38"/>
      <c r="K2" s="38"/>
    </row>
    <row r="3" spans="1:12" s="35" customFormat="1" ht="86.25" customHeight="1" x14ac:dyDescent="0.2"/>
    <row r="4" spans="1:12" s="39" customFormat="1" ht="27" customHeight="1" x14ac:dyDescent="0.25">
      <c r="A4" s="45" t="s">
        <v>36</v>
      </c>
      <c r="B4" s="45" t="s">
        <v>37</v>
      </c>
      <c r="C4" s="45" t="s">
        <v>38</v>
      </c>
      <c r="D4" s="45" t="s">
        <v>39</v>
      </c>
      <c r="E4" s="45" t="s">
        <v>40</v>
      </c>
      <c r="F4" s="45" t="s">
        <v>41</v>
      </c>
      <c r="G4" s="45" t="s">
        <v>42</v>
      </c>
      <c r="H4" s="45"/>
      <c r="I4" s="45" t="s">
        <v>43</v>
      </c>
      <c r="J4" s="45" t="s">
        <v>44</v>
      </c>
      <c r="K4" s="46" t="s">
        <v>45</v>
      </c>
      <c r="L4" s="46" t="s">
        <v>46</v>
      </c>
    </row>
    <row r="5" spans="1:12" s="39" customFormat="1" ht="43.5" customHeight="1" x14ac:dyDescent="0.25">
      <c r="A5" s="45"/>
      <c r="B5" s="45"/>
      <c r="C5" s="45"/>
      <c r="D5" s="45"/>
      <c r="E5" s="45"/>
      <c r="F5" s="45"/>
      <c r="G5" s="47" t="s">
        <v>40</v>
      </c>
      <c r="H5" s="47" t="s">
        <v>41</v>
      </c>
      <c r="I5" s="45"/>
      <c r="J5" s="45"/>
      <c r="K5" s="46"/>
      <c r="L5" s="46"/>
    </row>
    <row r="6" spans="1:12" s="1" customFormat="1" ht="41.25" customHeight="1" x14ac:dyDescent="0.2">
      <c r="A6" s="7">
        <v>1</v>
      </c>
      <c r="B6" s="10">
        <v>3</v>
      </c>
      <c r="C6" s="23" t="s">
        <v>66</v>
      </c>
      <c r="D6" s="23" t="s">
        <v>67</v>
      </c>
      <c r="E6" s="40"/>
      <c r="F6" s="40"/>
      <c r="G6" s="40"/>
      <c r="H6" s="40"/>
      <c r="I6" s="40">
        <v>2</v>
      </c>
      <c r="J6" s="40">
        <v>19</v>
      </c>
      <c r="K6" s="41">
        <v>21</v>
      </c>
      <c r="L6" s="41">
        <v>25</v>
      </c>
    </row>
    <row r="7" spans="1:12" s="1" customFormat="1" ht="28.5" x14ac:dyDescent="0.2">
      <c r="A7" s="7">
        <v>2</v>
      </c>
      <c r="B7" s="10">
        <v>4</v>
      </c>
      <c r="C7" s="23" t="s">
        <v>66</v>
      </c>
      <c r="D7" s="23" t="s">
        <v>68</v>
      </c>
      <c r="E7" s="40"/>
      <c r="F7" s="40"/>
      <c r="G7" s="40"/>
      <c r="H7" s="40"/>
      <c r="I7" s="40">
        <v>2</v>
      </c>
      <c r="J7" s="40">
        <v>17</v>
      </c>
      <c r="K7" s="41">
        <v>19</v>
      </c>
      <c r="L7" s="41">
        <v>25</v>
      </c>
    </row>
    <row r="8" spans="1:12" s="1" customFormat="1" ht="42.75" x14ac:dyDescent="0.2">
      <c r="A8" s="7">
        <v>3</v>
      </c>
      <c r="B8" s="10">
        <v>10</v>
      </c>
      <c r="C8" s="23" t="s">
        <v>69</v>
      </c>
      <c r="D8" s="23" t="s">
        <v>70</v>
      </c>
      <c r="E8" s="40"/>
      <c r="F8" s="40"/>
      <c r="G8" s="40"/>
      <c r="H8" s="40"/>
      <c r="I8" s="40">
        <v>2</v>
      </c>
      <c r="J8" s="40">
        <v>22</v>
      </c>
      <c r="K8" s="41">
        <v>24</v>
      </c>
      <c r="L8" s="41">
        <v>25</v>
      </c>
    </row>
    <row r="9" spans="1:12" s="1" customFormat="1" ht="44.25" customHeight="1" x14ac:dyDescent="0.2">
      <c r="A9" s="7">
        <v>4</v>
      </c>
      <c r="B9" s="10">
        <v>10</v>
      </c>
      <c r="C9" s="23" t="s">
        <v>69</v>
      </c>
      <c r="D9" s="23" t="s">
        <v>70</v>
      </c>
      <c r="E9" s="40"/>
      <c r="F9" s="40"/>
      <c r="G9" s="40"/>
      <c r="H9" s="40"/>
      <c r="I9" s="40">
        <v>2</v>
      </c>
      <c r="J9" s="40">
        <v>28</v>
      </c>
      <c r="K9" s="41">
        <v>30</v>
      </c>
      <c r="L9" s="41">
        <v>25</v>
      </c>
    </row>
    <row r="10" spans="1:12" s="1" customFormat="1" ht="42" customHeight="1" x14ac:dyDescent="0.2">
      <c r="A10" s="7">
        <v>5</v>
      </c>
      <c r="B10" s="10">
        <v>10</v>
      </c>
      <c r="C10" s="23" t="s">
        <v>66</v>
      </c>
      <c r="D10" s="23" t="s">
        <v>67</v>
      </c>
      <c r="E10" s="40"/>
      <c r="F10" s="40"/>
      <c r="G10" s="40"/>
      <c r="H10" s="40"/>
      <c r="I10" s="40">
        <v>4</v>
      </c>
      <c r="J10" s="40">
        <v>17</v>
      </c>
      <c r="K10" s="41">
        <v>21</v>
      </c>
      <c r="L10" s="41">
        <v>25</v>
      </c>
    </row>
    <row r="11" spans="1:12" s="1" customFormat="1" ht="42" customHeight="1" x14ac:dyDescent="0.2">
      <c r="A11" s="7">
        <v>6</v>
      </c>
      <c r="B11" s="10">
        <v>11</v>
      </c>
      <c r="C11" s="23" t="s">
        <v>66</v>
      </c>
      <c r="D11" s="23" t="s">
        <v>68</v>
      </c>
      <c r="E11" s="40"/>
      <c r="F11" s="40"/>
      <c r="G11" s="40"/>
      <c r="H11" s="40"/>
      <c r="I11" s="40">
        <v>5</v>
      </c>
      <c r="J11" s="40">
        <v>16</v>
      </c>
      <c r="K11" s="41">
        <v>21</v>
      </c>
      <c r="L11" s="41">
        <v>25</v>
      </c>
    </row>
    <row r="12" spans="1:12" s="1" customFormat="1" ht="44.25" customHeight="1" x14ac:dyDescent="0.2">
      <c r="A12" s="7">
        <v>7</v>
      </c>
      <c r="B12" s="10">
        <v>16</v>
      </c>
      <c r="C12" s="23" t="s">
        <v>71</v>
      </c>
      <c r="D12" s="23" t="s">
        <v>48</v>
      </c>
      <c r="E12" s="40"/>
      <c r="F12" s="40"/>
      <c r="G12" s="40"/>
      <c r="H12" s="40"/>
      <c r="I12" s="40">
        <v>19</v>
      </c>
      <c r="J12" s="40">
        <v>20</v>
      </c>
      <c r="K12" s="41">
        <v>39</v>
      </c>
      <c r="L12" s="41">
        <v>50</v>
      </c>
    </row>
    <row r="13" spans="1:12" s="1" customFormat="1" ht="71.25" x14ac:dyDescent="0.2">
      <c r="A13" s="7">
        <v>8</v>
      </c>
      <c r="B13" s="10">
        <v>16</v>
      </c>
      <c r="C13" s="23" t="s">
        <v>71</v>
      </c>
      <c r="D13" s="23" t="s">
        <v>72</v>
      </c>
      <c r="E13" s="40"/>
      <c r="F13" s="40"/>
      <c r="G13" s="40"/>
      <c r="H13" s="40"/>
      <c r="I13" s="40">
        <v>19</v>
      </c>
      <c r="J13" s="40">
        <v>20</v>
      </c>
      <c r="K13" s="41">
        <v>39</v>
      </c>
      <c r="L13" s="41">
        <v>50</v>
      </c>
    </row>
    <row r="14" spans="1:12" s="1" customFormat="1" ht="42.75" x14ac:dyDescent="0.2">
      <c r="A14" s="7">
        <v>9</v>
      </c>
      <c r="B14" s="10">
        <v>16</v>
      </c>
      <c r="C14" s="23" t="s">
        <v>71</v>
      </c>
      <c r="D14" s="23" t="s">
        <v>73</v>
      </c>
      <c r="E14" s="40"/>
      <c r="F14" s="40"/>
      <c r="G14" s="40"/>
      <c r="H14" s="40"/>
      <c r="I14" s="40">
        <v>19</v>
      </c>
      <c r="J14" s="40">
        <v>20</v>
      </c>
      <c r="K14" s="41">
        <v>39</v>
      </c>
      <c r="L14" s="41">
        <v>50</v>
      </c>
    </row>
    <row r="15" spans="1:12" s="42" customFormat="1" ht="47.25" customHeight="1" x14ac:dyDescent="0.25">
      <c r="A15" s="7"/>
      <c r="B15" s="10"/>
      <c r="C15" s="10"/>
      <c r="D15" s="43" t="s">
        <v>64</v>
      </c>
      <c r="E15" s="44">
        <f t="shared" ref="E15:J15" si="0">SUM(E6:E14)</f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74</v>
      </c>
      <c r="J15" s="44">
        <f t="shared" si="0"/>
        <v>179</v>
      </c>
      <c r="K15" s="44">
        <f>SUM(E15:J15)</f>
        <v>253</v>
      </c>
      <c r="L15" s="44">
        <f>SUM(L6:L14)</f>
        <v>300</v>
      </c>
    </row>
    <row r="16" spans="1:12" s="1" customFormat="1" ht="14.25" x14ac:dyDescent="0.2"/>
  </sheetData>
  <mergeCells count="13">
    <mergeCell ref="K4:K5"/>
    <mergeCell ref="L4:L5"/>
    <mergeCell ref="B1:K1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B2:K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5" sqref="B5:K5"/>
    </sheetView>
  </sheetViews>
  <sheetFormatPr baseColWidth="10" defaultRowHeight="15" x14ac:dyDescent="0.25"/>
  <cols>
    <col min="1" max="1" width="9.85546875" customWidth="1"/>
    <col min="2" max="2" width="10.28515625" customWidth="1"/>
    <col min="3" max="3" width="22" customWidth="1"/>
    <col min="4" max="4" width="20.5703125" customWidth="1"/>
    <col min="11" max="11" width="18" customWidth="1"/>
    <col min="12" max="12" width="22.140625" customWidth="1"/>
  </cols>
  <sheetData>
    <row r="1" spans="1:12" s="60" customForma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60" customFormat="1" x14ac:dyDescent="0.25">
      <c r="A2" s="59"/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s="60" customFormat="1" x14ac:dyDescent="0.25">
      <c r="A3" s="59"/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s="60" customFormat="1" x14ac:dyDescent="0.25">
      <c r="A4" s="59"/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1:12" s="60" customFormat="1" ht="24.75" x14ac:dyDescent="0.35">
      <c r="A5" s="59"/>
      <c r="B5" s="63" t="s">
        <v>74</v>
      </c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1:12" s="60" customForma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28.5" customHeight="1" x14ac:dyDescent="0.25">
      <c r="A7" s="45" t="s">
        <v>36</v>
      </c>
      <c r="B7" s="45" t="s">
        <v>37</v>
      </c>
      <c r="C7" s="45" t="s">
        <v>38</v>
      </c>
      <c r="D7" s="45" t="s">
        <v>39</v>
      </c>
      <c r="E7" s="45" t="s">
        <v>40</v>
      </c>
      <c r="F7" s="45" t="s">
        <v>41</v>
      </c>
      <c r="G7" s="45" t="s">
        <v>42</v>
      </c>
      <c r="H7" s="45"/>
      <c r="I7" s="45" t="s">
        <v>43</v>
      </c>
      <c r="J7" s="45" t="s">
        <v>44</v>
      </c>
      <c r="K7" s="46" t="s">
        <v>45</v>
      </c>
      <c r="L7" s="46" t="s">
        <v>46</v>
      </c>
    </row>
    <row r="8" spans="1:12" ht="35.25" customHeight="1" x14ac:dyDescent="0.25">
      <c r="A8" s="45"/>
      <c r="B8" s="45"/>
      <c r="C8" s="45"/>
      <c r="D8" s="45"/>
      <c r="E8" s="45"/>
      <c r="F8" s="45"/>
      <c r="G8" s="47" t="s">
        <v>40</v>
      </c>
      <c r="H8" s="47" t="s">
        <v>41</v>
      </c>
      <c r="I8" s="45"/>
      <c r="J8" s="45"/>
      <c r="K8" s="46"/>
      <c r="L8" s="46"/>
    </row>
    <row r="9" spans="1:12" ht="69.75" customHeight="1" x14ac:dyDescent="0.25">
      <c r="A9" s="6">
        <v>1</v>
      </c>
      <c r="B9" s="48">
        <v>23</v>
      </c>
      <c r="C9" s="49" t="s">
        <v>75</v>
      </c>
      <c r="D9" s="49" t="s">
        <v>76</v>
      </c>
      <c r="E9" s="50"/>
      <c r="F9" s="50"/>
      <c r="G9" s="50"/>
      <c r="H9" s="50"/>
      <c r="I9" s="50">
        <v>17</v>
      </c>
      <c r="J9" s="50">
        <v>5</v>
      </c>
      <c r="K9" s="51">
        <f>SUM(E9:J9)</f>
        <v>22</v>
      </c>
      <c r="L9" s="51">
        <v>30</v>
      </c>
    </row>
    <row r="10" spans="1:12" ht="39.75" customHeight="1" x14ac:dyDescent="0.25">
      <c r="A10" s="34"/>
      <c r="B10" s="52"/>
      <c r="C10" s="52"/>
      <c r="D10" s="47" t="s">
        <v>47</v>
      </c>
      <c r="E10" s="54">
        <f t="shared" ref="E10:J10" si="0">SUM(E9:E9)</f>
        <v>0</v>
      </c>
      <c r="F10" s="54">
        <f t="shared" si="0"/>
        <v>0</v>
      </c>
      <c r="G10" s="54">
        <f t="shared" si="0"/>
        <v>0</v>
      </c>
      <c r="H10" s="54">
        <f t="shared" si="0"/>
        <v>0</v>
      </c>
      <c r="I10" s="54">
        <f t="shared" si="0"/>
        <v>17</v>
      </c>
      <c r="J10" s="54">
        <f t="shared" si="0"/>
        <v>5</v>
      </c>
      <c r="K10" s="55">
        <v>22</v>
      </c>
      <c r="L10" s="56">
        <v>30</v>
      </c>
    </row>
    <row r="11" spans="1:12" ht="39.75" customHeight="1" x14ac:dyDescent="0.25">
      <c r="A11" s="34"/>
      <c r="B11" s="52"/>
      <c r="C11" s="52"/>
      <c r="D11" s="47"/>
      <c r="E11" s="47"/>
      <c r="F11" s="47"/>
      <c r="G11" s="54"/>
      <c r="H11" s="54"/>
      <c r="I11" s="58" t="s">
        <v>49</v>
      </c>
      <c r="J11" s="58"/>
      <c r="K11" s="45"/>
      <c r="L11" s="56"/>
    </row>
    <row r="12" spans="1:12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</sheetData>
  <mergeCells count="18">
    <mergeCell ref="A7:A8"/>
    <mergeCell ref="B7:B8"/>
    <mergeCell ref="C7:C8"/>
    <mergeCell ref="D7:D8"/>
    <mergeCell ref="E7:E8"/>
    <mergeCell ref="K10:K11"/>
    <mergeCell ref="L10:L11"/>
    <mergeCell ref="I11:J11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9:L63"/>
  <sheetViews>
    <sheetView tabSelected="1" topLeftCell="A52" workbookViewId="0">
      <selection activeCell="D69" sqref="D69"/>
    </sheetView>
  </sheetViews>
  <sheetFormatPr baseColWidth="10" defaultRowHeight="15" x14ac:dyDescent="0.25"/>
  <cols>
    <col min="3" max="3" width="19.85546875" customWidth="1"/>
    <col min="4" max="4" width="20.42578125" customWidth="1"/>
    <col min="11" max="11" width="18.42578125" customWidth="1"/>
    <col min="12" max="12" width="18.28515625" customWidth="1"/>
  </cols>
  <sheetData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1:12" x14ac:dyDescent="0.25">
      <c r="A53" s="59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2"/>
    </row>
    <row r="54" spans="1:12" x14ac:dyDescent="0.25">
      <c r="A54" s="59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1:12" x14ac:dyDescent="0.25">
      <c r="A55" s="59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2"/>
    </row>
    <row r="56" spans="1:12" ht="25.5" x14ac:dyDescent="0.35">
      <c r="A56" s="59"/>
      <c r="B56" s="38" t="s">
        <v>74</v>
      </c>
      <c r="C56" s="38"/>
      <c r="D56" s="38"/>
      <c r="E56" s="38"/>
      <c r="F56" s="38"/>
      <c r="G56" s="38"/>
      <c r="H56" s="38"/>
      <c r="I56" s="38"/>
      <c r="J56" s="38"/>
      <c r="K56" s="38"/>
      <c r="L56" s="64"/>
    </row>
    <row r="57" spans="1:12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12" ht="35.25" customHeight="1" thickBot="1" x14ac:dyDescent="0.3">
      <c r="A58" s="65" t="s">
        <v>36</v>
      </c>
      <c r="B58" s="66" t="s">
        <v>37</v>
      </c>
      <c r="C58" s="67" t="s">
        <v>38</v>
      </c>
      <c r="D58" s="67" t="s">
        <v>39</v>
      </c>
      <c r="E58" s="67" t="s">
        <v>40</v>
      </c>
      <c r="F58" s="67" t="s">
        <v>41</v>
      </c>
      <c r="G58" s="67" t="s">
        <v>42</v>
      </c>
      <c r="H58" s="67"/>
      <c r="I58" s="67" t="s">
        <v>43</v>
      </c>
      <c r="J58" s="67" t="s">
        <v>44</v>
      </c>
      <c r="K58" s="68" t="s">
        <v>45</v>
      </c>
      <c r="L58" s="69" t="s">
        <v>79</v>
      </c>
    </row>
    <row r="59" spans="1:12" ht="32.25" customHeight="1" thickTop="1" x14ac:dyDescent="0.25">
      <c r="A59" s="70"/>
      <c r="B59" s="71"/>
      <c r="C59" s="65"/>
      <c r="D59" s="65"/>
      <c r="E59" s="65"/>
      <c r="F59" s="65"/>
      <c r="G59" s="74" t="s">
        <v>40</v>
      </c>
      <c r="H59" s="74" t="s">
        <v>41</v>
      </c>
      <c r="I59" s="65"/>
      <c r="J59" s="65"/>
      <c r="K59" s="72"/>
      <c r="L59" s="73"/>
    </row>
    <row r="60" spans="1:12" ht="69.75" customHeight="1" x14ac:dyDescent="0.25">
      <c r="A60" s="6">
        <v>1</v>
      </c>
      <c r="B60" s="48">
        <v>20</v>
      </c>
      <c r="C60" s="49" t="s">
        <v>77</v>
      </c>
      <c r="D60" s="49" t="s">
        <v>78</v>
      </c>
      <c r="E60" s="50"/>
      <c r="F60" s="50"/>
      <c r="G60" s="50">
        <v>7</v>
      </c>
      <c r="H60" s="50">
        <v>8</v>
      </c>
      <c r="I60" s="50">
        <v>6</v>
      </c>
      <c r="J60" s="50"/>
      <c r="K60" s="51">
        <f>SUM(E60:J60)</f>
        <v>21</v>
      </c>
      <c r="L60" s="51">
        <v>20</v>
      </c>
    </row>
    <row r="61" spans="1:12" ht="39.75" customHeight="1" x14ac:dyDescent="0.25">
      <c r="A61" s="34"/>
      <c r="B61" s="52"/>
      <c r="C61" s="52"/>
      <c r="D61" s="47" t="s">
        <v>47</v>
      </c>
      <c r="E61" s="54">
        <f t="shared" ref="E61:J61" si="0">SUM(E60:E60)</f>
        <v>0</v>
      </c>
      <c r="F61" s="54">
        <f t="shared" si="0"/>
        <v>0</v>
      </c>
      <c r="G61" s="54">
        <f t="shared" si="0"/>
        <v>7</v>
      </c>
      <c r="H61" s="54">
        <f t="shared" si="0"/>
        <v>8</v>
      </c>
      <c r="I61" s="54">
        <f t="shared" si="0"/>
        <v>6</v>
      </c>
      <c r="J61" s="54">
        <f t="shared" si="0"/>
        <v>0</v>
      </c>
      <c r="K61" s="55">
        <v>21</v>
      </c>
      <c r="L61" s="56">
        <v>20</v>
      </c>
    </row>
    <row r="62" spans="1:12" ht="41.25" customHeight="1" x14ac:dyDescent="0.25">
      <c r="A62" s="34"/>
      <c r="B62" s="52"/>
      <c r="C62" s="52"/>
      <c r="D62" s="53"/>
      <c r="E62" s="53"/>
      <c r="F62" s="53"/>
      <c r="G62" s="57"/>
      <c r="H62" s="57"/>
      <c r="I62" s="58" t="s">
        <v>49</v>
      </c>
      <c r="J62" s="58"/>
      <c r="K62" s="45"/>
      <c r="L62" s="56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mergeCells count="18">
    <mergeCell ref="A58:A59"/>
    <mergeCell ref="B58:B59"/>
    <mergeCell ref="C58:C59"/>
    <mergeCell ref="D58:D59"/>
    <mergeCell ref="E58:E59"/>
    <mergeCell ref="K61:K62"/>
    <mergeCell ref="L61:L62"/>
    <mergeCell ref="I62:J62"/>
    <mergeCell ref="B53:K53"/>
    <mergeCell ref="B54:K54"/>
    <mergeCell ref="B55:K55"/>
    <mergeCell ref="B56:K56"/>
    <mergeCell ref="F58:F59"/>
    <mergeCell ref="G58:H58"/>
    <mergeCell ref="I58:I59"/>
    <mergeCell ref="J58:J59"/>
    <mergeCell ref="K58:K59"/>
    <mergeCell ref="L58:L59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TRIMESTRAL</vt:lpstr>
      <vt:lpstr>JULIO 2019</vt:lpstr>
      <vt:lpstr>AGOSTO 2019</vt:lpstr>
      <vt:lpstr>SEPTIEMBRE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pgj</cp:lastModifiedBy>
  <cp:lastPrinted>2019-10-08T16:40:17Z</cp:lastPrinted>
  <dcterms:created xsi:type="dcterms:W3CDTF">2017-07-03T18:47:38Z</dcterms:created>
  <dcterms:modified xsi:type="dcterms:W3CDTF">2019-10-08T19:54:39Z</dcterms:modified>
</cp:coreProperties>
</file>